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5405" windowHeight="11775"/>
  </bookViews>
  <sheets>
    <sheet name="2026-2027年招标报价表 (终稿) (2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<sst xmlns="http://schemas.openxmlformats.org/spreadsheetml/2006/main" count="187" uniqueCount="150">
  <si>
    <t>新塘医院宣传物料设计制作项目报价（2026-2027年）</t>
  </si>
  <si>
    <t>分类</t>
  </si>
  <si>
    <t>序号</t>
  </si>
  <si>
    <t>种类名称</t>
  </si>
  <si>
    <t>规格/工艺</t>
  </si>
  <si>
    <t>单位</t>
  </si>
  <si>
    <t>拦标单价（元）</t>
  </si>
  <si>
    <t>预估需求量</t>
  </si>
  <si>
    <t>单价报价</t>
  </si>
  <si>
    <t>小计(元）</t>
  </si>
  <si>
    <t>一</t>
  </si>
  <si>
    <t>1</t>
  </si>
  <si>
    <t>喷画</t>
  </si>
  <si>
    <t>室内高清灯片喷画打印</t>
  </si>
  <si>
    <t>㎡</t>
  </si>
  <si>
    <t>2</t>
  </si>
  <si>
    <t>户外高清背胶打印</t>
  </si>
  <si>
    <t>3</t>
  </si>
  <si>
    <t>加厚地贴喷画</t>
  </si>
  <si>
    <t>4</t>
  </si>
  <si>
    <t>黑底车贴哑膜</t>
  </si>
  <si>
    <t>5</t>
  </si>
  <si>
    <t>车贴哑膜</t>
  </si>
  <si>
    <t>二</t>
  </si>
  <si>
    <t>6</t>
  </si>
  <si>
    <t>喷绘</t>
  </si>
  <si>
    <t>550灯布加厚黑底无味喷绘</t>
  </si>
  <si>
    <t>三</t>
  </si>
  <si>
    <t>7</t>
  </si>
  <si>
    <t>亚克力(含喷画)</t>
  </si>
  <si>
    <t>3mm单层亚克力磨斜边UV打印</t>
  </si>
  <si>
    <t>8</t>
  </si>
  <si>
    <t>5mm单层亚克力带卡槽磨斜边UV打印</t>
  </si>
  <si>
    <t>四</t>
  </si>
  <si>
    <t>9</t>
  </si>
  <si>
    <t>KT板(含喷画)</t>
  </si>
  <si>
    <t>5mmKT板(封胶边条)</t>
  </si>
  <si>
    <t>10</t>
  </si>
  <si>
    <t>5mmKT板(没有封胶边条)</t>
  </si>
  <si>
    <t>11</t>
  </si>
  <si>
    <t>高清背胶裱KT板+裁型</t>
  </si>
  <si>
    <t>五</t>
  </si>
  <si>
    <t>12</t>
  </si>
  <si>
    <t>PVC板(含喷画)</t>
  </si>
  <si>
    <t>5mmPVC板(不含金属封边框)</t>
  </si>
  <si>
    <t>13</t>
  </si>
  <si>
    <t>异形5mmPVC,UV打印</t>
  </si>
  <si>
    <t>六</t>
  </si>
  <si>
    <t>14</t>
  </si>
  <si>
    <t>横幅</t>
  </si>
  <si>
    <t>宽70cm以下(含70cm),丝印横幅</t>
  </si>
  <si>
    <t>m</t>
  </si>
  <si>
    <t>15</t>
  </si>
  <si>
    <t>高70cm以上,丝印横幅</t>
  </si>
  <si>
    <t>七</t>
  </si>
  <si>
    <t>16</t>
  </si>
  <si>
    <t>展架</t>
  </si>
  <si>
    <t>80*180cm室内门型展架(含画面)</t>
  </si>
  <si>
    <t>套</t>
  </si>
  <si>
    <t>17</t>
  </si>
  <si>
    <t>80*180cmX展架(含画面)</t>
  </si>
  <si>
    <t>18</t>
  </si>
  <si>
    <t>80*180cm户外加重门型展架(含画面+架子)</t>
  </si>
  <si>
    <t>19</t>
  </si>
  <si>
    <t>80*180cm加重门型展架(含画面+架子)</t>
  </si>
  <si>
    <t>20</t>
  </si>
  <si>
    <t>80*200cm易拉宝(铝合金)(含画面+架子)</t>
  </si>
  <si>
    <t>21</t>
  </si>
  <si>
    <t>80*120cm户外铝合金水牌架(含画面+架子)</t>
  </si>
  <si>
    <t>八</t>
  </si>
  <si>
    <t>22</t>
  </si>
  <si>
    <t>桁架</t>
  </si>
  <si>
    <t>背景桁架搭建4*4m</t>
  </si>
  <si>
    <t>九</t>
  </si>
  <si>
    <t>23</t>
  </si>
  <si>
    <t>铝合金标识牌</t>
  </si>
  <si>
    <t>铝合金，烤漆</t>
  </si>
  <si>
    <t>十</t>
  </si>
  <si>
    <t>24</t>
  </si>
  <si>
    <t>水牌</t>
  </si>
  <si>
    <t>60*90cm，室内不锈钢水牌架(含画面)</t>
  </si>
  <si>
    <t>25</t>
  </si>
  <si>
    <t>60*90cm，室内铝合金水牌架(含画面)</t>
  </si>
  <si>
    <t>十一</t>
  </si>
  <si>
    <t>26</t>
  </si>
  <si>
    <t>名片</t>
  </si>
  <si>
    <t>冰白名片纸(5.5*9cm，每盒100张)</t>
  </si>
  <si>
    <t>盒</t>
  </si>
  <si>
    <t>十二</t>
  </si>
  <si>
    <t>27</t>
  </si>
  <si>
    <t>金属牌匾</t>
  </si>
  <si>
    <t>1.2金属板表面腐蚀文字上漆</t>
  </si>
  <si>
    <t>十三</t>
  </si>
  <si>
    <t>28</t>
  </si>
  <si>
    <t>奖牌</t>
  </si>
  <si>
    <t>金箔纸面板奖牌34*24cm</t>
  </si>
  <si>
    <t>个</t>
  </si>
  <si>
    <t>十四</t>
  </si>
  <si>
    <t>29</t>
  </si>
  <si>
    <t>水晶字</t>
  </si>
  <si>
    <t>10+3mm双层亚克力电脑雕刻水晶字</t>
  </si>
  <si>
    <t>cm</t>
  </si>
  <si>
    <t>30</t>
  </si>
  <si>
    <t>12+3mm双层亚克力电脑雕刻水晶字</t>
  </si>
  <si>
    <t>十五</t>
  </si>
  <si>
    <t>31</t>
  </si>
  <si>
    <t>介字</t>
  </si>
  <si>
    <t>不干胶电脑雕字</t>
  </si>
  <si>
    <t>十六</t>
  </si>
  <si>
    <t>32</t>
  </si>
  <si>
    <t>台签</t>
  </si>
  <si>
    <t>T型牌台签(规格:22x11cm含内容)</t>
  </si>
  <si>
    <t>十七</t>
  </si>
  <si>
    <t>33</t>
  </si>
  <si>
    <t>灯箱</t>
  </si>
  <si>
    <t>双面指引(含灯箱片和灯具)1mm铝合金边</t>
  </si>
  <si>
    <t>34</t>
  </si>
  <si>
    <t>室内双面卡布 LED 灯箱指引牌（全包）</t>
  </si>
  <si>
    <t>十八</t>
  </si>
  <si>
    <t>35</t>
  </si>
  <si>
    <t>宣传栏</t>
  </si>
  <si>
    <t>铝合金框裱高密度PVC板</t>
  </si>
  <si>
    <t>十九</t>
  </si>
  <si>
    <t>36</t>
  </si>
  <si>
    <t>宣传单张</t>
  </si>
  <si>
    <t>15*6cm200克双铜纸(正反面)(2000张起印)</t>
  </si>
  <si>
    <t>张</t>
  </si>
  <si>
    <t>37</t>
  </si>
  <si>
    <t>21*10cm200克双铜纸(正反面) (1000张起印)</t>
  </si>
  <si>
    <t>38</t>
  </si>
  <si>
    <t>14.8*21cm宣传单(正反面) (1000张起印)</t>
  </si>
  <si>
    <t>39</t>
  </si>
  <si>
    <t>21*28.5cm157克铜版纸宣传单(正反面) (1000张起印)</t>
  </si>
  <si>
    <t>40</t>
  </si>
  <si>
    <t>21*28.5cm200克铜版纸宣传单(正反面) (1000张起印)</t>
  </si>
  <si>
    <t>41</t>
  </si>
  <si>
    <t>14.8*21cm宣传单(正反面) (3000张起)</t>
  </si>
  <si>
    <t>42</t>
  </si>
  <si>
    <t>14.8*21cm宣传单(正反面) (500张起印)</t>
  </si>
  <si>
    <t>43</t>
  </si>
  <si>
    <t>14.8*21cm折页(正反面) (3000张起印)</t>
  </si>
  <si>
    <t>44</t>
  </si>
  <si>
    <t>21*28.5cm157克铜版纸折页(正反面)(1000张起印)</t>
  </si>
  <si>
    <t>45</t>
  </si>
  <si>
    <t>21*28.5cm200克铜版纸折页(正反面)(1000张起印)</t>
  </si>
  <si>
    <t>二十</t>
  </si>
  <si>
    <t>46</t>
  </si>
  <si>
    <t>胸牌</t>
  </si>
  <si>
    <t>员工胸卡制作(双面打印不含卡套)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</si>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</sst>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微软雅黑"/>
      <charset val="134"/>
    </font>
    <font>
      <b/>
      <sz val="11"/>
      <name val="微软雅黑"/>
      <charset val="134"/>
    </font>
    <font>
      <sz val="1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31">
    <xf numFmtId="0" fontId="0" fillId="0" borderId="0" xfId="0"/>
    <xf numFmtId="0" fontId="1" fillId="0" borderId="0" xfId="0" applyFont="1" applyFill="1" applyProtection="1">
      <protection locked="0"/>
    </xf>
    <xf numFmtId="0" fontId="1" fillId="0" borderId="0" xfId="0" applyFont="1" applyFill="1" applyAlignment="1" applyProtection="1">
      <alignment wrapText="1"/>
      <protection locked="0"/>
    </xf>
    <xf numFmtId="176" fontId="1" fillId="0" borderId="0" xfId="0" applyNumberFormat="1" applyFont="1" applyFill="1" applyProtection="1">
      <protection locked="0"/>
    </xf>
    <xf numFmtId="0" fontId="1" fillId="0" borderId="0" xfId="0" applyFont="1" applyFill="1"/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176" fontId="2" fillId="0" borderId="0" xfId="0" applyNumberFormat="1" applyFont="1" applyFill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/>
    </xf>
    <xf numFmtId="176" fontId="4" fillId="0" borderId="1" xfId="0" applyNumberFormat="1" applyFont="1" applyFill="1" applyBorder="1" applyAlignment="1" applyProtection="1">
      <alignment horizontal="right" vertical="center"/>
    </xf>
    <xf numFmtId="0" fontId="4" fillId="0" borderId="1" xfId="0" applyFont="1" applyFill="1" applyBorder="1" applyAlignment="1" applyProtection="1">
      <alignment horizontal="right" vertical="center"/>
    </xf>
    <xf numFmtId="0" fontId="4" fillId="0" borderId="1" xfId="0" applyFont="1" applyFill="1" applyBorder="1" applyAlignment="1" applyProtection="1">
      <alignment horizontal="right" vertical="center"/>
      <protection locked="0"/>
    </xf>
    <xf numFmtId="176" fontId="4" fillId="0" borderId="1" xfId="0" applyNumberFormat="1" applyFont="1" applyFill="1" applyBorder="1" applyAlignment="1" applyProtection="1">
      <alignment horizontal="right" vertical="center"/>
      <protection locked="0"/>
    </xf>
    <xf numFmtId="0" fontId="4" fillId="0" borderId="1" xfId="0" applyFont="1" applyFill="1" applyBorder="1" applyAlignment="1" applyProtection="1">
      <alignment horizontal="left" vertical="center" wrapText="1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9"/>
  <sheetViews>
    <sheetView tabSelected="1" zoomScale="110" zoomScaleNormal="110" workbookViewId="0">
      <pane xSplit="7" ySplit="2" topLeftCell="H3" activePane="bottomRight" state="frozen"/>
      <selection/>
      <selection pane="topRight"/>
      <selection pane="bottomLeft"/>
      <selection pane="bottomRight" activeCell="I7" sqref="I7"/>
    </sheetView>
  </sheetViews>
  <sheetFormatPr defaultColWidth="9" defaultRowHeight="13.5"/>
  <cols>
    <col min="1" max="1" width="5" style="1" customWidth="1"/>
    <col min="2" max="2" width="4.75" style="1" customWidth="1"/>
    <col min="3" max="3" width="9.44166666666667" style="2" customWidth="1"/>
    <col min="4" max="4" width="46.375" style="1" customWidth="1"/>
    <col min="5" max="5" width="4.85" style="1" customWidth="1"/>
    <col min="6" max="6" width="8.875" style="3" customWidth="1"/>
    <col min="7" max="7" width="6.8" style="1" customWidth="1"/>
    <col min="8" max="8" width="8.89166666666667" style="4" customWidth="1"/>
    <col min="9" max="9" width="11.3916666666667" style="4" customWidth="1"/>
    <col min="10" max="16384" width="9" style="4"/>
  </cols>
  <sheetData>
    <row r="1" ht="40" customHeight="1" spans="1:13">
      <c r="A1" s="5" t="s">
        <v>0</v>
      </c>
      <c r="B1" s="5"/>
      <c r="C1" s="6"/>
      <c r="D1" s="5"/>
      <c r="E1" s="5"/>
      <c r="F1" s="7"/>
      <c r="G1" s="5"/>
      <c r="H1" s="5"/>
      <c r="I1" s="5"/>
    </row>
    <row r="2" ht="30" customHeight="1" spans="1:13">
      <c r="A2" s="8" t="s">
        <v>1</v>
      </c>
      <c r="B2" s="8" t="s">
        <v>2</v>
      </c>
      <c r="C2" s="9" t="s">
        <v>3</v>
      </c>
      <c r="D2" s="8" t="s">
        <v>4</v>
      </c>
      <c r="E2" s="8" t="s">
        <v>5</v>
      </c>
      <c r="F2" s="10" t="s">
        <v>6</v>
      </c>
      <c r="G2" s="9" t="s">
        <v>7</v>
      </c>
      <c r="H2" s="11" t="s">
        <v>8</v>
      </c>
      <c r="I2" s="12" t="s">
        <v>9</v>
      </c>
    </row>
    <row r="3" ht="22" customHeight="1" spans="1:13">
      <c r="A3" s="13" t="s">
        <v>10</v>
      </c>
      <c r="B3" s="13" t="s">
        <v>11</v>
      </c>
      <c r="C3" s="14" t="s">
        <v>12</v>
      </c>
      <c r="D3" s="15" t="s">
        <v>13</v>
      </c>
      <c r="E3" s="13" t="s">
        <v>14</v>
      </c>
      <c r="F3" s="16">
        <v>28.798</v>
      </c>
      <c r="G3" s="17">
        <v>23</v>
      </c>
      <c r="H3" s="18"/>
      <c r="I3" s="19">
        <f t="shared" ref="I3:I48" si="0">G3*H3</f>
        <v>0</v>
      </c>
    </row>
    <row r="4" ht="22" customHeight="1" spans="1:13">
      <c r="A4" s="13"/>
      <c r="B4" s="13" t="s">
        <v>15</v>
      </c>
      <c r="C4" s="14"/>
      <c r="D4" s="15" t="s">
        <v>16</v>
      </c>
      <c r="E4" s="13" t="s">
        <v>14</v>
      </c>
      <c r="F4" s="16">
        <v>32.186</v>
      </c>
      <c r="G4" s="17">
        <v>45</v>
      </c>
      <c r="H4" s="18"/>
      <c r="I4" s="19">
        <f t="shared" si="0"/>
        <v>0</v>
      </c>
    </row>
    <row r="5" ht="22" customHeight="1" spans="1:13">
      <c r="A5" s="13"/>
      <c r="B5" s="13" t="s">
        <v>17</v>
      </c>
      <c r="C5" s="14"/>
      <c r="D5" s="15" t="s">
        <v>18</v>
      </c>
      <c r="E5" s="13" t="s">
        <v>14</v>
      </c>
      <c r="F5" s="16">
        <v>32.186</v>
      </c>
      <c r="G5" s="17">
        <v>49</v>
      </c>
      <c r="H5" s="18"/>
      <c r="I5" s="19">
        <f t="shared" si="0"/>
        <v>0</v>
      </c>
    </row>
    <row r="6" ht="22" customHeight="1" spans="1:13">
      <c r="A6" s="13"/>
      <c r="B6" s="13" t="s">
        <v>19</v>
      </c>
      <c r="C6" s="14"/>
      <c r="D6" s="15" t="s">
        <v>20</v>
      </c>
      <c r="E6" s="13" t="s">
        <v>14</v>
      </c>
      <c r="F6" s="16">
        <v>25.41</v>
      </c>
      <c r="G6" s="17">
        <v>450</v>
      </c>
      <c r="H6" s="18"/>
      <c r="I6" s="19">
        <f t="shared" si="0"/>
        <v>0</v>
      </c>
    </row>
    <row r="7" ht="22" customHeight="1" spans="1:13">
      <c r="A7" s="13"/>
      <c r="B7" s="13" t="s">
        <v>21</v>
      </c>
      <c r="C7" s="14"/>
      <c r="D7" s="15" t="s">
        <v>22</v>
      </c>
      <c r="E7" s="13" t="s">
        <v>14</v>
      </c>
      <c r="F7" s="16">
        <v>23.716</v>
      </c>
      <c r="G7" s="17">
        <v>488</v>
      </c>
      <c r="H7" s="18"/>
      <c r="I7" s="19">
        <f t="shared" si="0"/>
        <v>0</v>
      </c>
    </row>
    <row r="8" ht="22" customHeight="1" spans="1:13">
      <c r="A8" s="13" t="s">
        <v>23</v>
      </c>
      <c r="B8" s="13" t="s">
        <v>24</v>
      </c>
      <c r="C8" s="14" t="s">
        <v>25</v>
      </c>
      <c r="D8" s="15" t="s">
        <v>26</v>
      </c>
      <c r="E8" s="13" t="s">
        <v>14</v>
      </c>
      <c r="F8" s="16">
        <v>33.88</v>
      </c>
      <c r="G8" s="17">
        <v>41</v>
      </c>
      <c r="H8" s="18"/>
      <c r="I8" s="19">
        <f t="shared" si="0"/>
        <v>0</v>
      </c>
    </row>
    <row r="9" ht="22" customHeight="1" spans="1:13">
      <c r="A9" s="13" t="s">
        <v>27</v>
      </c>
      <c r="B9" s="13" t="s">
        <v>28</v>
      </c>
      <c r="C9" s="14" t="s">
        <v>29</v>
      </c>
      <c r="D9" s="15" t="s">
        <v>30</v>
      </c>
      <c r="E9" s="13" t="s">
        <v>14</v>
      </c>
      <c r="F9" s="16">
        <v>250.712</v>
      </c>
      <c r="G9" s="17">
        <v>30</v>
      </c>
      <c r="H9" s="18"/>
      <c r="I9" s="19">
        <f t="shared" si="0"/>
        <v>0</v>
      </c>
    </row>
    <row r="10" ht="22" customHeight="1" spans="1:13">
      <c r="A10" s="13"/>
      <c r="B10" s="13" t="s">
        <v>31</v>
      </c>
      <c r="C10" s="14"/>
      <c r="D10" s="15" t="s">
        <v>32</v>
      </c>
      <c r="E10" s="13" t="s">
        <v>14</v>
      </c>
      <c r="F10" s="16">
        <v>292.215</v>
      </c>
      <c r="G10" s="17">
        <v>35</v>
      </c>
      <c r="H10" s="18"/>
      <c r="I10" s="19">
        <f t="shared" si="0"/>
        <v>0</v>
      </c>
      <c r="M10" s="1"/>
    </row>
    <row r="11" ht="22" customHeight="1" spans="1:13">
      <c r="A11" s="13" t="s">
        <v>33</v>
      </c>
      <c r="B11" s="13" t="s">
        <v>34</v>
      </c>
      <c r="C11" s="14" t="s">
        <v>35</v>
      </c>
      <c r="D11" s="15" t="s">
        <v>36</v>
      </c>
      <c r="E11" s="13" t="s">
        <v>14</v>
      </c>
      <c r="F11" s="16">
        <v>42.35</v>
      </c>
      <c r="G11" s="17">
        <v>150</v>
      </c>
      <c r="H11" s="18"/>
      <c r="I11" s="19">
        <f t="shared" si="0"/>
        <v>0</v>
      </c>
    </row>
    <row r="12" ht="22" customHeight="1" spans="1:13">
      <c r="A12" s="13"/>
      <c r="B12" s="13" t="s">
        <v>37</v>
      </c>
      <c r="C12" s="14"/>
      <c r="D12" s="15" t="s">
        <v>38</v>
      </c>
      <c r="E12" s="13" t="s">
        <v>14</v>
      </c>
      <c r="F12" s="16">
        <v>35.574</v>
      </c>
      <c r="G12" s="17">
        <v>210</v>
      </c>
      <c r="H12" s="18"/>
      <c r="I12" s="19">
        <f t="shared" si="0"/>
        <v>0</v>
      </c>
    </row>
    <row r="13" ht="22" customHeight="1" spans="1:13">
      <c r="A13" s="13"/>
      <c r="B13" s="13" t="s">
        <v>39</v>
      </c>
      <c r="C13" s="14"/>
      <c r="D13" s="15" t="s">
        <v>40</v>
      </c>
      <c r="E13" s="13" t="s">
        <v>14</v>
      </c>
      <c r="F13" s="16">
        <v>38.115</v>
      </c>
      <c r="G13" s="17">
        <v>34</v>
      </c>
      <c r="H13" s="18"/>
      <c r="I13" s="19">
        <f t="shared" si="0"/>
        <v>0</v>
      </c>
    </row>
    <row r="14" ht="22" customHeight="1" spans="1:13">
      <c r="A14" s="13" t="s">
        <v>41</v>
      </c>
      <c r="B14" s="13" t="s">
        <v>42</v>
      </c>
      <c r="C14" s="14" t="s">
        <v>43</v>
      </c>
      <c r="D14" s="15" t="s">
        <v>44</v>
      </c>
      <c r="E14" s="13" t="s">
        <v>14</v>
      </c>
      <c r="F14" s="16">
        <v>50.82</v>
      </c>
      <c r="G14" s="17">
        <v>90</v>
      </c>
      <c r="H14" s="18"/>
      <c r="I14" s="19">
        <f t="shared" si="0"/>
        <v>0</v>
      </c>
    </row>
    <row r="15" ht="22" customHeight="1" spans="1:13">
      <c r="A15" s="13"/>
      <c r="B15" s="13" t="s">
        <v>45</v>
      </c>
      <c r="C15" s="14"/>
      <c r="D15" s="15" t="s">
        <v>46</v>
      </c>
      <c r="E15" s="13" t="s">
        <v>14</v>
      </c>
      <c r="F15" s="16">
        <v>71.995</v>
      </c>
      <c r="G15" s="17">
        <v>52</v>
      </c>
      <c r="H15" s="18"/>
      <c r="I15" s="19">
        <f t="shared" si="0"/>
        <v>0</v>
      </c>
    </row>
    <row r="16" ht="22" customHeight="1" spans="1:13">
      <c r="A16" s="13" t="s">
        <v>47</v>
      </c>
      <c r="B16" s="13" t="s">
        <v>48</v>
      </c>
      <c r="C16" s="14" t="s">
        <v>49</v>
      </c>
      <c r="D16" s="15" t="s">
        <v>50</v>
      </c>
      <c r="E16" s="13" t="s">
        <v>51</v>
      </c>
      <c r="F16" s="16">
        <v>5.929</v>
      </c>
      <c r="G16" s="17">
        <v>525</v>
      </c>
      <c r="H16" s="18"/>
      <c r="I16" s="19">
        <f t="shared" si="0"/>
        <v>0</v>
      </c>
    </row>
    <row r="17" ht="22" customHeight="1" spans="1:9">
      <c r="A17" s="13"/>
      <c r="B17" s="13" t="s">
        <v>52</v>
      </c>
      <c r="C17" s="14"/>
      <c r="D17" s="15" t="s">
        <v>53</v>
      </c>
      <c r="E17" s="13" t="s">
        <v>51</v>
      </c>
      <c r="F17" s="16">
        <v>8.47</v>
      </c>
      <c r="G17" s="17">
        <v>22</v>
      </c>
      <c r="H17" s="18"/>
      <c r="I17" s="19">
        <f t="shared" si="0"/>
        <v>0</v>
      </c>
    </row>
    <row r="18" ht="22" customHeight="1" spans="1:9">
      <c r="A18" s="13" t="s">
        <v>54</v>
      </c>
      <c r="B18" s="13" t="s">
        <v>55</v>
      </c>
      <c r="C18" s="14" t="s">
        <v>56</v>
      </c>
      <c r="D18" s="15" t="s">
        <v>57</v>
      </c>
      <c r="E18" s="13" t="s">
        <v>58</v>
      </c>
      <c r="F18" s="16">
        <v>63.525</v>
      </c>
      <c r="G18" s="17">
        <v>75</v>
      </c>
      <c r="H18" s="18"/>
      <c r="I18" s="19">
        <f t="shared" si="0"/>
        <v>0</v>
      </c>
    </row>
    <row r="19" ht="22" customHeight="1" spans="1:9">
      <c r="A19" s="13"/>
      <c r="B19" s="13" t="s">
        <v>59</v>
      </c>
      <c r="C19" s="14"/>
      <c r="D19" s="15" t="s">
        <v>60</v>
      </c>
      <c r="E19" s="13" t="s">
        <v>58</v>
      </c>
      <c r="F19" s="16">
        <v>32.186</v>
      </c>
      <c r="G19" s="17">
        <v>8</v>
      </c>
      <c r="H19" s="18"/>
      <c r="I19" s="19">
        <f t="shared" si="0"/>
        <v>0</v>
      </c>
    </row>
    <row r="20" ht="22" customHeight="1" spans="1:9">
      <c r="A20" s="13"/>
      <c r="B20" s="13" t="s">
        <v>61</v>
      </c>
      <c r="C20" s="14"/>
      <c r="D20" s="15" t="s">
        <v>62</v>
      </c>
      <c r="E20" s="13" t="s">
        <v>58</v>
      </c>
      <c r="F20" s="16">
        <v>84.7</v>
      </c>
      <c r="G20" s="17">
        <v>38</v>
      </c>
      <c r="H20" s="18"/>
      <c r="I20" s="19">
        <f t="shared" si="0"/>
        <v>0</v>
      </c>
    </row>
    <row r="21" ht="22" customHeight="1" spans="1:9">
      <c r="A21" s="13"/>
      <c r="B21" s="13" t="s">
        <v>63</v>
      </c>
      <c r="C21" s="14"/>
      <c r="D21" s="15" t="s">
        <v>64</v>
      </c>
      <c r="E21" s="13" t="s">
        <v>58</v>
      </c>
      <c r="F21" s="16">
        <v>81.312</v>
      </c>
      <c r="G21" s="17">
        <v>38</v>
      </c>
      <c r="H21" s="17"/>
      <c r="I21" s="19">
        <f t="shared" si="0"/>
        <v>0</v>
      </c>
    </row>
    <row r="22" ht="22" customHeight="1" spans="1:9">
      <c r="A22" s="13"/>
      <c r="B22" s="13" t="s">
        <v>65</v>
      </c>
      <c r="C22" s="14"/>
      <c r="D22" s="15" t="s">
        <v>66</v>
      </c>
      <c r="E22" s="13" t="s">
        <v>58</v>
      </c>
      <c r="F22" s="16">
        <v>81.312</v>
      </c>
      <c r="G22" s="17">
        <v>8</v>
      </c>
      <c r="H22" s="18"/>
      <c r="I22" s="19">
        <f t="shared" si="0"/>
        <v>0</v>
      </c>
    </row>
    <row r="23" ht="22" customHeight="1" spans="1:9">
      <c r="A23" s="13"/>
      <c r="B23" s="13" t="s">
        <v>67</v>
      </c>
      <c r="C23" s="14"/>
      <c r="D23" s="15" t="s">
        <v>68</v>
      </c>
      <c r="E23" s="13" t="s">
        <v>58</v>
      </c>
      <c r="F23" s="16">
        <v>101.64</v>
      </c>
      <c r="G23" s="17">
        <v>8</v>
      </c>
      <c r="H23" s="18"/>
      <c r="I23" s="19">
        <f t="shared" si="0"/>
        <v>0</v>
      </c>
    </row>
    <row r="24" ht="22" customHeight="1" spans="1:9">
      <c r="A24" s="13" t="s">
        <v>69</v>
      </c>
      <c r="B24" s="13" t="s">
        <v>70</v>
      </c>
      <c r="C24" s="14" t="s">
        <v>71</v>
      </c>
      <c r="D24" s="15" t="s">
        <v>72</v>
      </c>
      <c r="E24" s="13" t="s">
        <v>58</v>
      </c>
      <c r="F24" s="16">
        <v>1400</v>
      </c>
      <c r="G24" s="17">
        <v>3</v>
      </c>
      <c r="H24" s="18"/>
      <c r="I24" s="19">
        <f t="shared" si="0"/>
        <v>0</v>
      </c>
    </row>
    <row r="25" ht="33" customHeight="1" spans="1:9">
      <c r="A25" s="13" t="s">
        <v>73</v>
      </c>
      <c r="B25" s="13" t="s">
        <v>74</v>
      </c>
      <c r="C25" s="20" t="s">
        <v>75</v>
      </c>
      <c r="D25" s="15" t="s">
        <v>76</v>
      </c>
      <c r="E25" s="13" t="s">
        <v>14</v>
      </c>
      <c r="F25" s="16">
        <v>423.5</v>
      </c>
      <c r="G25" s="17">
        <v>8</v>
      </c>
      <c r="H25" s="18"/>
      <c r="I25" s="19">
        <f t="shared" si="0"/>
        <v>0</v>
      </c>
    </row>
    <row r="26" ht="22" customHeight="1" spans="1:9">
      <c r="A26" s="21" t="s">
        <v>77</v>
      </c>
      <c r="B26" s="13" t="s">
        <v>78</v>
      </c>
      <c r="C26" s="22" t="s">
        <v>79</v>
      </c>
      <c r="D26" s="15" t="s">
        <v>80</v>
      </c>
      <c r="E26" s="13" t="s">
        <v>58</v>
      </c>
      <c r="F26" s="16">
        <v>101.64</v>
      </c>
      <c r="G26" s="17">
        <v>4</v>
      </c>
      <c r="H26" s="18"/>
      <c r="I26" s="19">
        <f t="shared" si="0"/>
        <v>0</v>
      </c>
    </row>
    <row r="27" ht="22" customHeight="1" spans="1:9">
      <c r="A27" s="23"/>
      <c r="B27" s="13" t="s">
        <v>81</v>
      </c>
      <c r="C27" s="24"/>
      <c r="D27" s="15" t="s">
        <v>82</v>
      </c>
      <c r="E27" s="13" t="s">
        <v>58</v>
      </c>
      <c r="F27" s="16">
        <v>54.208</v>
      </c>
      <c r="G27" s="17">
        <v>38</v>
      </c>
      <c r="H27" s="18"/>
      <c r="I27" s="19">
        <f t="shared" si="0"/>
        <v>0</v>
      </c>
    </row>
    <row r="28" ht="22" customHeight="1" spans="1:9">
      <c r="A28" s="13" t="s">
        <v>83</v>
      </c>
      <c r="B28" s="13" t="s">
        <v>84</v>
      </c>
      <c r="C28" s="14" t="s">
        <v>85</v>
      </c>
      <c r="D28" s="15" t="s">
        <v>86</v>
      </c>
      <c r="E28" s="13" t="s">
        <v>87</v>
      </c>
      <c r="F28" s="16">
        <v>7.623</v>
      </c>
      <c r="G28" s="17">
        <v>390</v>
      </c>
      <c r="H28" s="18"/>
      <c r="I28" s="19">
        <f t="shared" si="0"/>
        <v>0</v>
      </c>
    </row>
    <row r="29" ht="30" customHeight="1" spans="1:9">
      <c r="A29" s="13" t="s">
        <v>88</v>
      </c>
      <c r="B29" s="13" t="s">
        <v>89</v>
      </c>
      <c r="C29" s="14" t="s">
        <v>90</v>
      </c>
      <c r="D29" s="15" t="s">
        <v>91</v>
      </c>
      <c r="E29" s="13" t="s">
        <v>14</v>
      </c>
      <c r="F29" s="16">
        <v>381.15</v>
      </c>
      <c r="G29" s="17">
        <v>4</v>
      </c>
      <c r="H29" s="18"/>
      <c r="I29" s="19">
        <f t="shared" si="0"/>
        <v>0</v>
      </c>
    </row>
    <row r="30" ht="22" customHeight="1" spans="1:9">
      <c r="A30" s="13" t="s">
        <v>92</v>
      </c>
      <c r="B30" s="13" t="s">
        <v>93</v>
      </c>
      <c r="C30" s="14" t="s">
        <v>94</v>
      </c>
      <c r="D30" s="15" t="s">
        <v>95</v>
      </c>
      <c r="E30" s="13" t="s">
        <v>96</v>
      </c>
      <c r="F30" s="16">
        <v>70</v>
      </c>
      <c r="G30" s="17">
        <v>20</v>
      </c>
      <c r="H30" s="18"/>
      <c r="I30" s="19">
        <f t="shared" si="0"/>
        <v>0</v>
      </c>
    </row>
    <row r="31" ht="22" customHeight="1" spans="1:9">
      <c r="A31" s="21" t="s">
        <v>97</v>
      </c>
      <c r="B31" s="13" t="s">
        <v>98</v>
      </c>
      <c r="C31" s="22" t="s">
        <v>99</v>
      </c>
      <c r="D31" s="15" t="s">
        <v>100</v>
      </c>
      <c r="E31" s="13" t="s">
        <v>101</v>
      </c>
      <c r="F31" s="16">
        <v>2.7951</v>
      </c>
      <c r="G31" s="17">
        <v>225</v>
      </c>
      <c r="H31" s="18"/>
      <c r="I31" s="19">
        <f t="shared" si="0"/>
        <v>0</v>
      </c>
    </row>
    <row r="32" ht="22" customHeight="1" spans="1:9">
      <c r="A32" s="23"/>
      <c r="B32" s="13" t="s">
        <v>102</v>
      </c>
      <c r="C32" s="24"/>
      <c r="D32" s="15" t="s">
        <v>103</v>
      </c>
      <c r="E32" s="13" t="s">
        <v>101</v>
      </c>
      <c r="F32" s="16">
        <v>3.6421</v>
      </c>
      <c r="G32" s="17">
        <v>300</v>
      </c>
      <c r="H32" s="18"/>
      <c r="I32" s="19">
        <f t="shared" si="0"/>
        <v>0</v>
      </c>
    </row>
    <row r="33" ht="22" customHeight="1" spans="1:9">
      <c r="A33" s="13" t="s">
        <v>104</v>
      </c>
      <c r="B33" s="13" t="s">
        <v>105</v>
      </c>
      <c r="C33" s="14" t="s">
        <v>106</v>
      </c>
      <c r="D33" s="15" t="s">
        <v>107</v>
      </c>
      <c r="E33" s="13" t="s">
        <v>51</v>
      </c>
      <c r="F33" s="16">
        <v>44.044</v>
      </c>
      <c r="G33" s="17">
        <v>22</v>
      </c>
      <c r="H33" s="18"/>
      <c r="I33" s="19">
        <f t="shared" si="0"/>
        <v>0</v>
      </c>
    </row>
    <row r="34" ht="22" customHeight="1" spans="1:9">
      <c r="A34" s="13" t="s">
        <v>108</v>
      </c>
      <c r="B34" s="13" t="s">
        <v>109</v>
      </c>
      <c r="C34" s="14" t="s">
        <v>110</v>
      </c>
      <c r="D34" s="15" t="s">
        <v>111</v>
      </c>
      <c r="E34" s="13" t="s">
        <v>96</v>
      </c>
      <c r="F34" s="16">
        <v>15.246</v>
      </c>
      <c r="G34" s="17">
        <v>4</v>
      </c>
      <c r="H34" s="18"/>
      <c r="I34" s="19">
        <f t="shared" si="0"/>
        <v>0</v>
      </c>
    </row>
    <row r="35" ht="22" customHeight="1" spans="1:9">
      <c r="A35" s="21" t="s">
        <v>112</v>
      </c>
      <c r="B35" s="13" t="s">
        <v>113</v>
      </c>
      <c r="C35" s="22" t="s">
        <v>114</v>
      </c>
      <c r="D35" s="15" t="s">
        <v>115</v>
      </c>
      <c r="E35" s="13" t="s">
        <v>14</v>
      </c>
      <c r="F35" s="16">
        <v>406.56</v>
      </c>
      <c r="G35" s="17">
        <v>30</v>
      </c>
      <c r="H35" s="18"/>
      <c r="I35" s="19">
        <f t="shared" si="0"/>
        <v>0</v>
      </c>
    </row>
    <row r="36" ht="22" customHeight="1" spans="1:9">
      <c r="A36" s="23"/>
      <c r="B36" s="13" t="s">
        <v>116</v>
      </c>
      <c r="C36" s="24"/>
      <c r="D36" s="15" t="s">
        <v>117</v>
      </c>
      <c r="E36" s="13" t="s">
        <v>14</v>
      </c>
      <c r="F36" s="16">
        <v>450</v>
      </c>
      <c r="G36" s="17">
        <v>13</v>
      </c>
      <c r="H36" s="18"/>
      <c r="I36" s="19">
        <f t="shared" si="0"/>
        <v>0</v>
      </c>
    </row>
    <row r="37" ht="22" customHeight="1" spans="1:9">
      <c r="A37" s="13" t="s">
        <v>118</v>
      </c>
      <c r="B37" s="13" t="s">
        <v>119</v>
      </c>
      <c r="C37" s="14" t="s">
        <v>120</v>
      </c>
      <c r="D37" s="15" t="s">
        <v>121</v>
      </c>
      <c r="E37" s="13" t="s">
        <v>51</v>
      </c>
      <c r="F37" s="16">
        <v>143.99</v>
      </c>
      <c r="G37" s="17">
        <v>22</v>
      </c>
      <c r="H37" s="18"/>
      <c r="I37" s="19">
        <f t="shared" si="0"/>
        <v>0</v>
      </c>
    </row>
    <row r="38" ht="22" customHeight="1" spans="1:9">
      <c r="A38" s="21" t="s">
        <v>122</v>
      </c>
      <c r="B38" s="13" t="s">
        <v>123</v>
      </c>
      <c r="C38" s="22" t="s">
        <v>124</v>
      </c>
      <c r="D38" s="15" t="s">
        <v>125</v>
      </c>
      <c r="E38" s="13" t="s">
        <v>126</v>
      </c>
      <c r="F38" s="16">
        <v>0.0847</v>
      </c>
      <c r="G38" s="17">
        <v>3930</v>
      </c>
      <c r="H38" s="18"/>
      <c r="I38" s="19">
        <f t="shared" si="0"/>
        <v>0</v>
      </c>
    </row>
    <row r="39" ht="22" customHeight="1" spans="1:9">
      <c r="A39" s="25"/>
      <c r="B39" s="13" t="s">
        <v>127</v>
      </c>
      <c r="C39" s="26"/>
      <c r="D39" s="15" t="s">
        <v>128</v>
      </c>
      <c r="E39" s="13" t="s">
        <v>126</v>
      </c>
      <c r="F39" s="16">
        <v>0.0847</v>
      </c>
      <c r="G39" s="17">
        <v>3000</v>
      </c>
      <c r="H39" s="18"/>
      <c r="I39" s="19">
        <f t="shared" si="0"/>
        <v>0</v>
      </c>
    </row>
    <row r="40" ht="22" customHeight="1" spans="1:9">
      <c r="A40" s="25"/>
      <c r="B40" s="13" t="s">
        <v>129</v>
      </c>
      <c r="C40" s="26"/>
      <c r="D40" s="15" t="s">
        <v>130</v>
      </c>
      <c r="E40" s="13" t="s">
        <v>126</v>
      </c>
      <c r="F40" s="16">
        <v>0.13552</v>
      </c>
      <c r="G40" s="17">
        <v>4000</v>
      </c>
      <c r="H40" s="18"/>
      <c r="I40" s="19">
        <f t="shared" si="0"/>
        <v>0</v>
      </c>
    </row>
    <row r="41" ht="22" customHeight="1" spans="1:9">
      <c r="A41" s="25"/>
      <c r="B41" s="13" t="s">
        <v>131</v>
      </c>
      <c r="C41" s="26"/>
      <c r="D41" s="15" t="s">
        <v>132</v>
      </c>
      <c r="E41" s="13" t="s">
        <v>126</v>
      </c>
      <c r="F41" s="16">
        <v>0.21175</v>
      </c>
      <c r="G41" s="17">
        <v>2000</v>
      </c>
      <c r="H41" s="18"/>
      <c r="I41" s="19">
        <f t="shared" si="0"/>
        <v>0</v>
      </c>
    </row>
    <row r="42" ht="22" customHeight="1" spans="1:9">
      <c r="A42" s="25"/>
      <c r="B42" s="13" t="s">
        <v>133</v>
      </c>
      <c r="C42" s="26"/>
      <c r="D42" s="15" t="s">
        <v>134</v>
      </c>
      <c r="E42" s="13" t="s">
        <v>126</v>
      </c>
      <c r="F42" s="16">
        <v>0.36</v>
      </c>
      <c r="G42" s="17">
        <v>10000</v>
      </c>
      <c r="H42" s="18"/>
      <c r="I42" s="19">
        <f t="shared" si="0"/>
        <v>0</v>
      </c>
    </row>
    <row r="43" ht="22" customHeight="1" spans="1:9">
      <c r="A43" s="25"/>
      <c r="B43" s="13" t="s">
        <v>135</v>
      </c>
      <c r="C43" s="26"/>
      <c r="D43" s="15" t="s">
        <v>136</v>
      </c>
      <c r="E43" s="13" t="s">
        <v>126</v>
      </c>
      <c r="F43" s="16">
        <v>0.0847</v>
      </c>
      <c r="G43" s="17">
        <v>12000</v>
      </c>
      <c r="H43" s="18"/>
      <c r="I43" s="19">
        <f t="shared" si="0"/>
        <v>0</v>
      </c>
    </row>
    <row r="44" ht="22" customHeight="1" spans="1:9">
      <c r="A44" s="25"/>
      <c r="B44" s="13" t="s">
        <v>137</v>
      </c>
      <c r="C44" s="26"/>
      <c r="D44" s="15" t="s">
        <v>138</v>
      </c>
      <c r="E44" s="13" t="s">
        <v>126</v>
      </c>
      <c r="F44" s="16">
        <v>0.15246</v>
      </c>
      <c r="G44" s="17">
        <v>2000</v>
      </c>
      <c r="H44" s="18"/>
      <c r="I44" s="19">
        <f t="shared" si="0"/>
        <v>0</v>
      </c>
    </row>
    <row r="45" ht="22" customHeight="1" spans="1:9">
      <c r="A45" s="25"/>
      <c r="B45" s="13" t="s">
        <v>139</v>
      </c>
      <c r="C45" s="26"/>
      <c r="D45" s="15" t="s">
        <v>140</v>
      </c>
      <c r="E45" s="13" t="s">
        <v>126</v>
      </c>
      <c r="F45" s="16">
        <v>0.0847</v>
      </c>
      <c r="G45" s="17">
        <v>4000</v>
      </c>
      <c r="H45" s="18"/>
      <c r="I45" s="19">
        <f t="shared" si="0"/>
        <v>0</v>
      </c>
    </row>
    <row r="46" ht="22" customHeight="1" spans="1:9">
      <c r="A46" s="25"/>
      <c r="B46" s="13" t="s">
        <v>141</v>
      </c>
      <c r="C46" s="26"/>
      <c r="D46" s="15" t="s">
        <v>142</v>
      </c>
      <c r="E46" s="13" t="s">
        <v>126</v>
      </c>
      <c r="F46" s="16">
        <v>0.19481</v>
      </c>
      <c r="G46" s="17">
        <v>2000</v>
      </c>
      <c r="H46" s="18"/>
      <c r="I46" s="19">
        <f t="shared" si="0"/>
        <v>0</v>
      </c>
    </row>
    <row r="47" ht="22" customHeight="1" spans="1:9">
      <c r="A47" s="23"/>
      <c r="B47" s="13" t="s">
        <v>143</v>
      </c>
      <c r="C47" s="24"/>
      <c r="D47" s="15" t="s">
        <v>144</v>
      </c>
      <c r="E47" s="13"/>
      <c r="F47" s="16">
        <v>0.51</v>
      </c>
      <c r="G47" s="17">
        <v>10000</v>
      </c>
      <c r="H47" s="18"/>
      <c r="I47" s="19">
        <f t="shared" si="0"/>
        <v>0</v>
      </c>
    </row>
    <row r="48" ht="22" customHeight="1" spans="1:9">
      <c r="A48" s="13" t="s">
        <v>145</v>
      </c>
      <c r="B48" s="13" t="s">
        <v>146</v>
      </c>
      <c r="C48" s="14" t="s">
        <v>147</v>
      </c>
      <c r="D48" s="15" t="s">
        <v>148</v>
      </c>
      <c r="E48" s="13"/>
      <c r="F48" s="16">
        <v>6.776</v>
      </c>
      <c r="G48" s="17">
        <v>150</v>
      </c>
      <c r="H48" s="18"/>
      <c r="I48" s="19">
        <f t="shared" si="0"/>
        <v>0</v>
      </c>
    </row>
    <row r="49" ht="25" customHeight="1" spans="1:9">
      <c r="A49" s="27" t="s">
        <v>149</v>
      </c>
      <c r="B49" s="28"/>
      <c r="C49" s="28"/>
      <c r="D49" s="28"/>
      <c r="E49" s="28"/>
      <c r="F49" s="28"/>
      <c r="G49" s="28"/>
      <c r="H49" s="29"/>
      <c r="I49" s="30">
        <f>SUM(I3:I48)</f>
        <v>0</v>
      </c>
    </row>
  </sheetData>
  <sheetProtection algorithmName="SHA-512" hashValue="yXAXfAExpWyog72t5wFO8NQu7AOgKXTjTPZH0yy0K++xuu3eZ5VcP1CoPpQlgCff9NrVYrXR9xRtD7++/nJJqw==" saltValue="2AvptPt3wszauOAzDkkjOA==" spinCount="100000" sheet="1" selectLockedCells="1" objects="1"/>
  <protectedRanges>
    <protectedRange password="C7A9" sqref="H3:H48 H4:H18" name="区域1"/>
  </protectedRanges>
  <mergeCells count="22">
    <mergeCell ref="A1:I1"/>
    <mergeCell ref="A49:H49"/>
    <mergeCell ref="A3:A7"/>
    <mergeCell ref="A9:A10"/>
    <mergeCell ref="A11:A13"/>
    <mergeCell ref="A14:A15"/>
    <mergeCell ref="A16:A17"/>
    <mergeCell ref="A18:A23"/>
    <mergeCell ref="A26:A27"/>
    <mergeCell ref="A31:A32"/>
    <mergeCell ref="A35:A36"/>
    <mergeCell ref="A38:A47"/>
    <mergeCell ref="C3:C7"/>
    <mergeCell ref="C9:C10"/>
    <mergeCell ref="C11:C13"/>
    <mergeCell ref="C14:C15"/>
    <mergeCell ref="C16:C17"/>
    <mergeCell ref="C18:C23"/>
    <mergeCell ref="C26:C27"/>
    <mergeCell ref="C31:C32"/>
    <mergeCell ref="C35:C36"/>
    <mergeCell ref="C38:C47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区域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2026-2027年招标报价表 (终稿)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GOODMORNINGLITTLEKID</cp:lastModifiedBy>
  <dcterms:created xsi:type="dcterms:W3CDTF">2026-06-26T02:18:00Z</dcterms:created>
  <dcterms:modified xsi:type="dcterms:W3CDTF">2026-06-26T08:01:40Z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4C111A2B90414B59824A15AADAAF2609_11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